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3FABFBF5-D535-4211-8C4F-EA485D177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B23" i="1"/>
  <c r="B21" i="1"/>
  <c r="C13" i="1"/>
  <c r="B18" i="1"/>
  <c r="B17" i="1" s="1"/>
  <c r="B19" i="1"/>
  <c r="B15" i="1" l="1"/>
</calcChain>
</file>

<file path=xl/sharedStrings.xml><?xml version="1.0" encoding="utf-8"?>
<sst xmlns="http://schemas.openxmlformats.org/spreadsheetml/2006/main" count="34" uniqueCount="19">
  <si>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</si>
  <si>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</si>
  <si>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</si>
  <si>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</si>
  <si>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</si>
  <si>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</si>
  <si>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</si>
  <si>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</si>
  <si>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07E</t>
  </si>
  <si>
    <t>PROVIZIJA UPRAVE ZA TREZOR</t>
  </si>
  <si>
    <t>02.10.2025.</t>
  </si>
  <si>
    <t>03.10.2025.</t>
  </si>
  <si>
    <t>IZVOD  BR. 228</t>
  </si>
  <si>
    <t>PARTICIPACIJA IZVOR 24</t>
  </si>
  <si>
    <t>TELEKOM SRBIJA AD BEOGRAD</t>
  </si>
  <si>
    <t>DIREKTNA PLAĆANJA RFZO - LEKOVI 071</t>
  </si>
  <si>
    <t>DIREKTNA PLAĆANJA RFZO - DIJALIZA 080</t>
  </si>
  <si>
    <t>DIREKTNA PLAĆANJA RFZO  - LEKOVI 071</t>
  </si>
  <si>
    <t>ECOTRADE BG DOO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</si>
</sst>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zoomScaleNormal="100" workbookViewId="0">
      <selection activeCell="C12" sqref="C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1433424.15</v>
      </c>
    </row>
    <row r="8" spans="1:3" x14ac:dyDescent="0.25">
      <c r="A8" s="4" t="s">
        <v>2</v>
      </c>
      <c r="B8" s="5" t="s">
        <v>10</v>
      </c>
      <c r="C8" s="6">
        <v>1755556.33</v>
      </c>
    </row>
    <row r="9" spans="1:3" x14ac:dyDescent="0.25">
      <c r="A9" s="4" t="s">
        <v>6</v>
      </c>
      <c r="B9" s="5" t="s">
        <v>11</v>
      </c>
      <c r="C9" s="6">
        <v>5373</v>
      </c>
    </row>
    <row r="10" spans="1:3" x14ac:dyDescent="0.25">
      <c r="A10" s="4" t="s">
        <v>15</v>
      </c>
      <c r="B10" s="5" t="s">
        <v>11</v>
      </c>
      <c r="C10" s="6">
        <v>21241</v>
      </c>
    </row>
    <row r="11" spans="1:3" x14ac:dyDescent="0.25">
      <c r="A11" s="4" t="s">
        <v>16</v>
      </c>
      <c r="B11" s="5" t="s">
        <v>11</v>
      </c>
      <c r="C11" s="6">
        <v>4428364.5999999996</v>
      </c>
    </row>
    <row r="12" spans="1:3" ht="13.5" customHeight="1" x14ac:dyDescent="0.25">
      <c r="A12" s="7" t="s">
        <v>5</v>
      </c>
      <c r="B12" s="5" t="s">
        <v>11</v>
      </c>
      <c r="C12" s="2">
        <v>4777110.78</v>
      </c>
    </row>
    <row r="13" spans="1:3" x14ac:dyDescent="0.25">
      <c r="B13" s="5" t="s">
        <v>11</v>
      </c>
      <c r="C13" s="8">
        <f>C8+C9+C10+C11-C12</f>
        <v>1433424.1499999994</v>
      </c>
    </row>
    <row r="14" spans="1:3" x14ac:dyDescent="0.25">
      <c r="B14" s="5"/>
      <c r="C14" s="9"/>
    </row>
    <row r="15" spans="1:3" s="1" customFormat="1" x14ac:dyDescent="0.25">
      <c r="A15" s="1" t="s">
        <v>7</v>
      </c>
      <c r="B15" s="10" t="str">
        <f>A4</f>
        <v>03.10.2025.</v>
      </c>
      <c r="C15" s="11"/>
    </row>
    <row r="16" spans="1:3" ht="12" customHeight="1" x14ac:dyDescent="0.25">
      <c r="B16" s="10"/>
    </row>
    <row r="17" spans="1:3" s="1" customFormat="1" x14ac:dyDescent="0.25">
      <c r="A17" s="12" t="s">
        <v>8</v>
      </c>
      <c r="B17" s="13">
        <f>B18</f>
        <v>2798.11</v>
      </c>
      <c r="C17" s="11"/>
    </row>
    <row r="18" spans="1:3" x14ac:dyDescent="0.25">
      <c r="A18" s="14" t="s">
        <v>9</v>
      </c>
      <c r="B18" s="15">
        <f>6+2792.11</f>
        <v>2798.11</v>
      </c>
    </row>
    <row r="19" spans="1:3" s="1" customFormat="1" x14ac:dyDescent="0.25">
      <c r="A19" s="12" t="s">
        <v>13</v>
      </c>
      <c r="B19" s="13">
        <f>B20</f>
        <v>324707.07</v>
      </c>
      <c r="C19" s="11"/>
    </row>
    <row r="20" spans="1:3" x14ac:dyDescent="0.25">
      <c r="A20" s="14" t="s">
        <v>14</v>
      </c>
      <c r="B20" s="15">
        <v>324707.07</v>
      </c>
    </row>
    <row r="21" spans="1:3" x14ac:dyDescent="0.25">
      <c r="A21" s="12" t="s">
        <v>17</v>
      </c>
      <c r="B21" s="13">
        <f>B22</f>
        <v>21241</v>
      </c>
    </row>
    <row r="22" spans="1:3" x14ac:dyDescent="0.25">
      <c r="A22" s="14" t="s">
        <v>18</v>
      </c>
      <c r="B22" s="15">
        <v>21241</v>
      </c>
    </row>
    <row r="23" spans="1:3" s="1" customFormat="1" x14ac:dyDescent="0.25">
      <c r="A23" s="12" t="s">
        <v>16</v>
      </c>
      <c r="B23" s="13">
        <f>SUM(B24:B31)</f>
        <v>4428364.5999999996</v>
      </c>
      <c r="C23" s="11"/>
    </row>
    <row r="24" spans="1:3" x14ac:dyDescent="0.25">
      <c r="A24" s="16" t="s">
        <v>18</v>
      </c>
      <c r="B24" s="17">
        <v>656744</v>
      </c>
    </row>
    <row r="25" spans="1:3" x14ac:dyDescent="0.25">
      <c r="A25" s="16" t="s">
        <v>18</v>
      </c>
      <c r="B25" s="17">
        <v>720720</v>
      </c>
    </row>
    <row r="26" spans="1:3" x14ac:dyDescent="0.25">
      <c r="A26" s="16" t="s">
        <v>18</v>
      </c>
      <c r="B26" s="17">
        <v>560560</v>
      </c>
    </row>
    <row r="27" spans="1:3" x14ac:dyDescent="0.25">
      <c r="A27" s="16" t="s">
        <v>18</v>
      </c>
      <c r="B27" s="17">
        <v>1303541.8</v>
      </c>
    </row>
    <row r="28" spans="1:3" x14ac:dyDescent="0.25">
      <c r="A28" s="16" t="s">
        <v>18</v>
      </c>
      <c r="B28" s="17">
        <v>1061596.8</v>
      </c>
    </row>
    <row r="29" spans="1:3" x14ac:dyDescent="0.25">
      <c r="A29" s="16" t="s">
        <v>18</v>
      </c>
      <c r="B29" s="17">
        <v>31724</v>
      </c>
    </row>
    <row r="30" spans="1:3" x14ac:dyDescent="0.25">
      <c r="A30" s="16" t="s">
        <v>18</v>
      </c>
      <c r="B30" s="17">
        <v>15862</v>
      </c>
    </row>
    <row r="31" spans="1:3" x14ac:dyDescent="0.25">
      <c r="A31" s="14" t="s">
        <v>18</v>
      </c>
      <c r="B31" s="15">
        <v>77616</v>
      </c>
    </row>
    <row r="32" spans="1:3" x14ac:dyDescent="0.25">
      <c r="B32" s="10">
        <f>B23+B21+B19+B17</f>
        <v>4777110.78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2025-10-06T05:03:51Z</dcterms:modified>
</cp:coreProperties>
</file>